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0" yWindow="0" windowWidth="20490" windowHeight="7755"/>
  </bookViews>
  <sheets>
    <sheet name="EAI_R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s="1"/>
  <c r="H18" i="1" l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<sst xmlns="http://schemas.openxmlformats.org/spreadsheetml/2006/main" count="29" uniqueCount="29">
  <si>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</si>
  <si>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</si>
  <si>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</si>
  <si>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</si>
  <si>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</si>
  <si>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</si>
  <si>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</si>
  <si>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</si>
  <si>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</si>
  <si>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</si>
  <si>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</si>
  <si>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</si>
  <si>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</si>
  <si>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</si>
  <si>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</si>
  <si>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</si>
  <si>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</si>
  <si>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</si>
  <si>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</si>
  <si>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</si>
  <si>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</si>
  <si>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</si>
  <si>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</si>
  <si>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</si>
  <si>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</si>
  <si>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</si>
  <si>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</si>
  <si>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Del 01 DE ENERO  al 31 DE DICIEMBRE DE 2020</t>
  </si>
  <si>
    <t xml:space="preserve">MUNICIPIO DE JIMENEZ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</si>
</sst>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/>
  <dimension ref="B1:H141"/>
  <sheetViews>
    <sheetView tabSelected="1" workbookViewId="0">
      <selection activeCell="B3" sqref="B3:H3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7" width="13.28515625" style="1" bestFit="1" customWidth="1"/>
    <col min="8" max="8" width="13.85546875" style="1" bestFit="1" customWidth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1" t="s">
        <v>28</v>
      </c>
      <c r="C2" s="42"/>
      <c r="D2" s="42"/>
      <c r="E2" s="42"/>
      <c r="F2" s="42"/>
      <c r="G2" s="42"/>
      <c r="H2" s="43"/>
    </row>
    <row r="3" spans="2:8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27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">
      <c r="B8" s="15" t="s">
        <v>15</v>
      </c>
      <c r="C8" s="23">
        <v>14626074.310000001</v>
      </c>
      <c r="D8" s="23">
        <v>0</v>
      </c>
      <c r="E8" s="24">
        <f t="shared" ref="E8:E18" si="0">C8+D8</f>
        <v>14626074.310000001</v>
      </c>
      <c r="F8" s="17">
        <v>17256730.399999999</v>
      </c>
      <c r="G8" s="23">
        <v>17256730.399999999</v>
      </c>
      <c r="H8" s="18">
        <f t="shared" ref="H8:H18" si="1">G8-C8</f>
        <v>2630656.089999998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6774756.2000000002</v>
      </c>
      <c r="G10" s="20">
        <v>6774756.2000000002</v>
      </c>
      <c r="H10" s="10">
        <f t="shared" si="1"/>
        <v>6774756.2000000002</v>
      </c>
    </row>
    <row r="11" spans="2:8" ht="12" customHeight="1" x14ac:dyDescent="0.2">
      <c r="B11" s="16" t="s">
        <v>18</v>
      </c>
      <c r="C11" s="20">
        <v>8612500</v>
      </c>
      <c r="D11" s="20">
        <v>0</v>
      </c>
      <c r="E11" s="21">
        <f t="shared" si="0"/>
        <v>8612500</v>
      </c>
      <c r="F11" s="5">
        <v>9093656.9499999993</v>
      </c>
      <c r="G11" s="20">
        <v>9093656.9499999993</v>
      </c>
      <c r="H11" s="10">
        <f t="shared" si="1"/>
        <v>481156.94999999925</v>
      </c>
    </row>
    <row r="12" spans="2:8" ht="12" customHeight="1" x14ac:dyDescent="0.2">
      <c r="B12" s="16" t="s">
        <v>19</v>
      </c>
      <c r="C12" s="20">
        <v>660000</v>
      </c>
      <c r="D12" s="20">
        <v>0</v>
      </c>
      <c r="E12" s="21">
        <f t="shared" si="0"/>
        <v>660000</v>
      </c>
      <c r="F12" s="5">
        <v>656482.22</v>
      </c>
      <c r="G12" s="20">
        <v>656482.22</v>
      </c>
      <c r="H12" s="10">
        <f t="shared" si="1"/>
        <v>-3517.7800000000279</v>
      </c>
    </row>
    <row r="13" spans="2:8" ht="12" customHeight="1" x14ac:dyDescent="0.2">
      <c r="B13" s="16" t="s">
        <v>20</v>
      </c>
      <c r="C13" s="20">
        <v>3322000</v>
      </c>
      <c r="D13" s="20">
        <v>0</v>
      </c>
      <c r="E13" s="21">
        <f t="shared" si="0"/>
        <v>3322000</v>
      </c>
      <c r="F13" s="5">
        <v>2119975.2799999998</v>
      </c>
      <c r="G13" s="20">
        <v>2119975.2799999998</v>
      </c>
      <c r="H13" s="10">
        <f t="shared" si="1"/>
        <v>-1202024.7200000002</v>
      </c>
    </row>
    <row r="14" spans="2:8" ht="12" customHeight="1" x14ac:dyDescent="0.2">
      <c r="B14" s="16" t="s">
        <v>21</v>
      </c>
      <c r="C14" s="20">
        <v>0</v>
      </c>
      <c r="D14" s="20">
        <v>0</v>
      </c>
      <c r="E14" s="21">
        <f t="shared" si="0"/>
        <v>0</v>
      </c>
      <c r="F14" s="5">
        <v>0</v>
      </c>
      <c r="G14" s="20">
        <v>0</v>
      </c>
      <c r="H14" s="10">
        <f t="shared" si="1"/>
        <v>0</v>
      </c>
    </row>
    <row r="15" spans="2:8" ht="24" customHeight="1" x14ac:dyDescent="0.2">
      <c r="B15" s="16" t="s">
        <v>22</v>
      </c>
      <c r="C15" s="20">
        <v>153365754</v>
      </c>
      <c r="D15" s="20">
        <v>0</v>
      </c>
      <c r="E15" s="21">
        <f t="shared" si="0"/>
        <v>153365754</v>
      </c>
      <c r="F15" s="5">
        <v>191643621.34999999</v>
      </c>
      <c r="G15" s="20">
        <v>191546791.43000001</v>
      </c>
      <c r="H15" s="10">
        <f t="shared" si="1"/>
        <v>38181037.430000007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180586328.31</v>
      </c>
      <c r="D18" s="31">
        <f>SUM(D8:D17)</f>
        <v>0</v>
      </c>
      <c r="E18" s="31">
        <f t="shared" si="0"/>
        <v>180586328.31</v>
      </c>
      <c r="F18" s="32">
        <f>SUM(F8:F17)</f>
        <v>227545222.39999998</v>
      </c>
      <c r="G18" s="33">
        <f>SUM(G8:G17)</f>
        <v>227448392.48000002</v>
      </c>
      <c r="H18" s="38">
        <f t="shared" si="1"/>
        <v>46862064.170000017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dcterms:created xsi:type="dcterms:W3CDTF">2019-12-05T18:21:29Z</dcterms:created>
  <dcterms:modified xsi:type="dcterms:W3CDTF">2021-01-18T19:39:59Z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